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H13" i="5" s="1"/>
  <c r="G7" i="5"/>
  <c r="G11" i="5" s="1"/>
  <c r="F7" i="5"/>
  <c r="F11" i="5" s="1"/>
  <c r="F13" i="5" s="1"/>
  <c r="E7" i="5"/>
  <c r="E11" i="5" s="1"/>
  <c r="M12" i="5" l="1"/>
  <c r="O12" i="5"/>
  <c r="G13" i="5"/>
  <c r="E13" i="5"/>
  <c r="M11" i="5"/>
  <c r="I13" i="5"/>
  <c r="O13" i="5" s="1"/>
  <c r="O11" i="5"/>
  <c r="M13" i="5"/>
  <c r="L11" i="5"/>
  <c r="N11" i="5"/>
  <c r="N12" i="5"/>
  <c r="L12" i="5"/>
  <c r="N13" i="5" l="1"/>
  <c r="L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<sst xmlns="http://schemas.openxmlformats.org/spreadsheetml/2006/main" count="72" uniqueCount="32">
  <si>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</si>
  <si>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</si>
  <si>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</si>
  <si>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</si>
  <si>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</si>
  <si>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</si>
  <si>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</si>
  <si>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</si>
  <si>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</si>
  <si>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</si>
  <si>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</si>
  <si>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</si>
  <si>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</si>
  <si>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</si>
  <si>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</si>
  <si>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</si>
  <si>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</si>
  <si>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</si>
  <si>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</si>
  <si>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</si>
  <si>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</si>
  <si>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</si>
  <si>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</si>
  <si>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</si>
  <si>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Kumuri = Porvoon Kumuri  (1981)</t>
  </si>
  <si>
    <t>LoKV = Lohjan Kisa-Veikot  (1950)</t>
  </si>
  <si>
    <t>Martti Kovanen</t>
  </si>
  <si>
    <t>12.</t>
  </si>
  <si>
    <t>LoKV</t>
  </si>
  <si>
    <t>3.</t>
  </si>
  <si>
    <t>Kumuri</t>
  </si>
  <si>
    <t>5.6.1954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</si>
</sst>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10</v>
      </c>
      <c r="F4" s="12">
        <v>0</v>
      </c>
      <c r="G4" s="12">
        <v>2</v>
      </c>
      <c r="H4" s="12">
        <v>7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29</v>
      </c>
      <c r="Z6" s="68" t="s">
        <v>30</v>
      </c>
      <c r="AA6" s="12">
        <v>9</v>
      </c>
      <c r="AB6" s="12">
        <v>1</v>
      </c>
      <c r="AC6" s="12">
        <v>5</v>
      </c>
      <c r="AD6" s="12">
        <v>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10</v>
      </c>
      <c r="F7" s="36">
        <f>SUM(F4:F6)</f>
        <v>0</v>
      </c>
      <c r="G7" s="36">
        <f>SUM(G4:G6)</f>
        <v>2</v>
      </c>
      <c r="H7" s="36">
        <f>SUM(H4:H6)</f>
        <v>7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9</v>
      </c>
      <c r="AB7" s="36">
        <f>SUM(AB4:AB6)</f>
        <v>1</v>
      </c>
      <c r="AC7" s="36">
        <f>SUM(AC4:AC6)</f>
        <v>5</v>
      </c>
      <c r="AD7" s="36">
        <f>SUM(AD4:AD6)</f>
        <v>5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10</v>
      </c>
      <c r="F11" s="47">
        <f>PRODUCT(F7+R7)</f>
        <v>0</v>
      </c>
      <c r="G11" s="47">
        <f>PRODUCT(G7+S7)</f>
        <v>2</v>
      </c>
      <c r="H11" s="47">
        <f>PRODUCT(H7+T7)</f>
        <v>7</v>
      </c>
      <c r="I11" s="47">
        <f>PRODUCT(I7+U7)</f>
        <v>0</v>
      </c>
      <c r="J11" s="60">
        <v>0</v>
      </c>
      <c r="K11" s="16">
        <f>PRODUCT(K7+W7)</f>
        <v>0</v>
      </c>
      <c r="L11" s="53">
        <f>PRODUCT((F11+G11)/E11)</f>
        <v>0.2</v>
      </c>
      <c r="M11" s="53">
        <f>PRODUCT(H11/E11)</f>
        <v>0.7</v>
      </c>
      <c r="N11" s="53">
        <f>PRODUCT((F11+G11+H11)/E11)</f>
        <v>0.9</v>
      </c>
      <c r="O11" s="53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9</v>
      </c>
      <c r="F12" s="47">
        <f>PRODUCT(AB7+AN7)</f>
        <v>1</v>
      </c>
      <c r="G12" s="47">
        <f>PRODUCT(AC7+AO7)</f>
        <v>5</v>
      </c>
      <c r="H12" s="47">
        <f>PRODUCT(AD7+AP7)</f>
        <v>5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0.66666666666666663</v>
      </c>
      <c r="M12" s="53">
        <f>PRODUCT(H12/E12)</f>
        <v>0.55555555555555558</v>
      </c>
      <c r="N12" s="53">
        <f>PRODUCT((F12+G12+H12)/E12)</f>
        <v>1.2222222222222223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0">SUM(F10:F12)</f>
        <v>1</v>
      </c>
      <c r="G13" s="47">
        <f t="shared" si="0"/>
        <v>7</v>
      </c>
      <c r="H13" s="47">
        <f t="shared" si="0"/>
        <v>12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0.42105263157894735</v>
      </c>
      <c r="M13" s="53">
        <f>PRODUCT(H13/E13)</f>
        <v>0.63157894736842102</v>
      </c>
      <c r="N13" s="53">
        <f>PRODUCT((F13+G13+H13)/E13)</f>
        <v>1.0526315789473684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2018-12-16T11:00:50Z</dcterms:modified>
</cp:coreProperties>
</file>